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OPCC\OPCC\HR\Personnel\Staffing\Staff Folders\Clive\Expenses Spreadsheet\June - Revised Schedule\USE - On Website\"/>
    </mc:Choice>
  </mc:AlternateContent>
  <workbookProtection workbookAlgorithmName="SHA-512" workbookHashValue="1kQvN6g4d2+OEkj/a08UeoupW+iip2MT7OxMu5P3iuva0kwpbBX7JxDT+e7M1tNnaYW0mxlAK3OQNDcIS87cFA==" workbookSaltValue="mvBMAP1RKuIjn9zBof2dBg==" workbookSpinCount="100000" lockStructure="1"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J18" i="1"/>
  <c r="T18" i="1" s="1"/>
  <c r="J17" i="1"/>
  <c r="T17" i="1" s="1"/>
  <c r="T9" i="1"/>
  <c r="J9" i="1"/>
  <c r="J10" i="1"/>
  <c r="T10" i="1" s="1"/>
  <c r="J11" i="1"/>
  <c r="T11" i="1" s="1"/>
  <c r="J12" i="1"/>
  <c r="T12" i="1" s="1"/>
  <c r="J13" i="1"/>
  <c r="T13" i="1" s="1"/>
  <c r="J14" i="1"/>
  <c r="T14" i="1" s="1"/>
  <c r="J15" i="1"/>
  <c r="T15" i="1" s="1"/>
  <c r="J16" i="1"/>
  <c r="T16" i="1" s="1"/>
  <c r="J8" i="1"/>
  <c r="T8" i="1" s="1"/>
  <c r="J20" i="1" l="1"/>
  <c r="T20" i="1"/>
</calcChain>
</file>

<file path=xl/sharedStrings.xml><?xml version="1.0" encoding="utf-8"?>
<sst xmlns="http://schemas.openxmlformats.org/spreadsheetml/2006/main" count="134" uniqueCount="65">
  <si>
    <t>Police Force Area:  Lancashire</t>
  </si>
  <si>
    <t>Claimant Name:  Clive Grunshaw</t>
  </si>
  <si>
    <t xml:space="preserve">
HMRC Lease rates due on 1582 cc  - 12p from 1.6.13 to date
</t>
  </si>
  <si>
    <t>Mileage Claim</t>
  </si>
  <si>
    <t>Expenses</t>
  </si>
  <si>
    <t>Rail Travel</t>
  </si>
  <si>
    <t>Accommodation</t>
  </si>
  <si>
    <t>Start Date</t>
  </si>
  <si>
    <t>End Date:</t>
  </si>
  <si>
    <t>Start Location</t>
  </si>
  <si>
    <t>End Location</t>
  </si>
  <si>
    <t>Return Journey</t>
  </si>
  <si>
    <t>Event:</t>
  </si>
  <si>
    <t>Category</t>
  </si>
  <si>
    <t>Distance (Miles)</t>
  </si>
  <si>
    <t>Pence Per Mile</t>
  </si>
  <si>
    <t xml:space="preserve">Claimed </t>
  </si>
  <si>
    <t>Car Parking</t>
  </si>
  <si>
    <t>Taxis</t>
  </si>
  <si>
    <t>Subsistence</t>
  </si>
  <si>
    <t>Total Paid</t>
  </si>
  <si>
    <t>Class</t>
  </si>
  <si>
    <t>Cost</t>
  </si>
  <si>
    <t>Length of stay</t>
  </si>
  <si>
    <t>Total Cost</t>
  </si>
  <si>
    <t>The Commissioner has made a decision not to claim any mileage in relation to his duties as Police &amp; Crime Commissioner - This decision is effective from 1st May 2014.</t>
  </si>
  <si>
    <t>Preston Train Station</t>
  </si>
  <si>
    <t>London Euston</t>
  </si>
  <si>
    <t>Yes</t>
  </si>
  <si>
    <t>Meeting</t>
  </si>
  <si>
    <t>Standard</t>
  </si>
  <si>
    <t>4*</t>
  </si>
  <si>
    <t>1 Night</t>
  </si>
  <si>
    <t>Conference</t>
  </si>
  <si>
    <t>APCC General Meeting</t>
  </si>
  <si>
    <t>Poulton</t>
  </si>
  <si>
    <t>3*</t>
  </si>
  <si>
    <t>2 Nights</t>
  </si>
  <si>
    <t>Period Start:  1 April 2016</t>
  </si>
  <si>
    <t>Period End:  31 March 2017</t>
  </si>
  <si>
    <t>10.05.16</t>
  </si>
  <si>
    <t>11.05.16</t>
  </si>
  <si>
    <t>24.05.16</t>
  </si>
  <si>
    <t>25.05.16</t>
  </si>
  <si>
    <t>30.06.16</t>
  </si>
  <si>
    <t>01.07.16</t>
  </si>
  <si>
    <t>APCC Transformation Debate</t>
  </si>
  <si>
    <t>20.07.16</t>
  </si>
  <si>
    <t>21.07.16</t>
  </si>
  <si>
    <t>09.09.16</t>
  </si>
  <si>
    <t>APCC Standing Group for Resources</t>
  </si>
  <si>
    <t>14.10.16</t>
  </si>
  <si>
    <t>Birmingham</t>
  </si>
  <si>
    <t>PCC Awayday</t>
  </si>
  <si>
    <t>19.10.16</t>
  </si>
  <si>
    <t>20.10.16</t>
  </si>
  <si>
    <t>15.11.16</t>
  </si>
  <si>
    <t>17.11.16</t>
  </si>
  <si>
    <t>APCC &amp; NPCC Annual Conference</t>
  </si>
  <si>
    <t>28.11.16</t>
  </si>
  <si>
    <t>25.01.17</t>
  </si>
  <si>
    <t>26.01.17</t>
  </si>
  <si>
    <t>14.03.17</t>
  </si>
  <si>
    <t>15.03.17</t>
  </si>
  <si>
    <t xml:space="preserve"> APCC Standing Group for Strategic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</si>
</sst>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4" xfId="0" applyBorder="1" applyAlignment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vertical="center"/>
    </xf>
    <xf numFmtId="165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NumberFormat="1" applyFont="1" applyFill="1" applyBorder="1" applyAlignment="1">
      <alignment horizontal="right" vertical="center" wrapText="1"/>
    </xf>
    <xf numFmtId="164" fontId="5" fillId="0" borderId="9" xfId="0" applyNumberFormat="1" applyFont="1" applyFill="1" applyBorder="1" applyAlignment="1">
      <alignment horizontal="right" vertical="center" wrapText="1"/>
    </xf>
    <xf numFmtId="164" fontId="5" fillId="0" borderId="9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4" fillId="0" borderId="0" xfId="0" applyFont="1"/>
    <xf numFmtId="164" fontId="4" fillId="0" borderId="0" xfId="0" applyNumberFormat="1" applyFont="1"/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 wrapText="1"/>
    </xf>
    <xf numFmtId="165" fontId="4" fillId="6" borderId="4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right" vertical="center"/>
    </xf>
    <xf numFmtId="0" fontId="5" fillId="7" borderId="8" xfId="0" applyFont="1" applyFill="1" applyBorder="1" applyAlignment="1">
      <alignment horizontal="right" vertical="center"/>
    </xf>
    <xf numFmtId="164" fontId="5" fillId="7" borderId="3" xfId="0" applyNumberFormat="1" applyFont="1" applyFill="1" applyBorder="1" applyAlignment="1">
      <alignment horizontal="right" vertical="center" wrapText="1"/>
    </xf>
    <xf numFmtId="164" fontId="5" fillId="7" borderId="9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selection activeCell="A3" sqref="A3:D3"/>
    </sheetView>
  </sheetViews>
  <sheetFormatPr defaultRowHeight="15" x14ac:dyDescent="0.25"/>
  <cols>
    <col min="2" max="2" width="14.5703125" customWidth="1"/>
    <col min="3" max="3" width="19.42578125" customWidth="1"/>
    <col min="4" max="4" width="15.5703125" customWidth="1"/>
    <col min="5" max="5" width="11.5703125" bestFit="1" customWidth="1"/>
    <col min="6" max="6" width="38.85546875" bestFit="1" customWidth="1"/>
    <col min="7" max="7" width="10.28515625" bestFit="1" customWidth="1"/>
    <col min="17" max="17" width="9.140625" customWidth="1"/>
    <col min="18" max="18" width="11.5703125" customWidth="1"/>
  </cols>
  <sheetData>
    <row r="1" spans="1:20" ht="15.75" x14ac:dyDescent="0.25">
      <c r="A1" s="1" t="s">
        <v>0</v>
      </c>
      <c r="B1" s="1"/>
      <c r="C1" s="2"/>
      <c r="D1" s="1" t="s">
        <v>38</v>
      </c>
      <c r="E1" s="1"/>
      <c r="F1" s="1"/>
      <c r="Q1" s="3"/>
      <c r="T1" s="4"/>
    </row>
    <row r="2" spans="1:20" ht="15.75" x14ac:dyDescent="0.25">
      <c r="A2" s="1" t="s">
        <v>1</v>
      </c>
      <c r="B2" s="1"/>
      <c r="C2" s="2"/>
      <c r="D2" s="1" t="s">
        <v>39</v>
      </c>
      <c r="E2" s="1"/>
      <c r="F2" s="1"/>
      <c r="Q2" s="3"/>
      <c r="T2" s="4"/>
    </row>
    <row r="3" spans="1:20" ht="27" customHeight="1" x14ac:dyDescent="0.25">
      <c r="A3" s="5" t="s">
        <v>2</v>
      </c>
      <c r="B3" s="6"/>
      <c r="C3" s="6"/>
      <c r="D3" s="6"/>
      <c r="Q3" s="3"/>
      <c r="T3" s="4"/>
    </row>
    <row r="4" spans="1:20" ht="15.75" x14ac:dyDescent="0.25">
      <c r="A4" s="7"/>
      <c r="Q4" s="3"/>
      <c r="T4" s="4"/>
    </row>
    <row r="5" spans="1:20" ht="15.75" x14ac:dyDescent="0.25">
      <c r="A5" s="8"/>
      <c r="B5" s="2"/>
      <c r="C5" s="2"/>
      <c r="D5" s="9"/>
      <c r="E5" s="2"/>
      <c r="F5" s="2"/>
      <c r="H5" s="10" t="s">
        <v>3</v>
      </c>
      <c r="I5" s="11"/>
      <c r="J5" s="12"/>
      <c r="K5" s="13" t="s">
        <v>4</v>
      </c>
      <c r="L5" s="14"/>
      <c r="M5" s="14"/>
      <c r="N5" s="14"/>
      <c r="O5" s="15" t="s">
        <v>5</v>
      </c>
      <c r="P5" s="16"/>
      <c r="Q5" s="17" t="s">
        <v>6</v>
      </c>
      <c r="R5" s="14"/>
      <c r="S5" s="14"/>
      <c r="T5" s="4"/>
    </row>
    <row r="6" spans="1:20" ht="23.25" x14ac:dyDescent="0.25">
      <c r="A6" s="18" t="s">
        <v>7</v>
      </c>
      <c r="B6" s="19" t="s">
        <v>8</v>
      </c>
      <c r="C6" s="19" t="s">
        <v>9</v>
      </c>
      <c r="D6" s="20" t="s">
        <v>10</v>
      </c>
      <c r="E6" s="19" t="s">
        <v>11</v>
      </c>
      <c r="F6" s="19" t="s">
        <v>12</v>
      </c>
      <c r="G6" s="19" t="s">
        <v>13</v>
      </c>
      <c r="H6" s="21" t="s">
        <v>14</v>
      </c>
      <c r="I6" s="21" t="s">
        <v>15</v>
      </c>
      <c r="J6" s="22" t="s">
        <v>16</v>
      </c>
      <c r="K6" s="23" t="s">
        <v>17</v>
      </c>
      <c r="L6" s="24" t="s">
        <v>18</v>
      </c>
      <c r="M6" s="24" t="s">
        <v>19</v>
      </c>
      <c r="N6" s="25" t="s">
        <v>20</v>
      </c>
      <c r="O6" s="26" t="s">
        <v>21</v>
      </c>
      <c r="P6" s="27" t="s">
        <v>22</v>
      </c>
      <c r="Q6" s="28" t="s">
        <v>13</v>
      </c>
      <c r="R6" s="28" t="s">
        <v>23</v>
      </c>
      <c r="S6" s="29" t="s">
        <v>22</v>
      </c>
      <c r="T6" s="30" t="s">
        <v>24</v>
      </c>
    </row>
    <row r="7" spans="1:20" x14ac:dyDescent="0.25">
      <c r="A7" s="59" t="s">
        <v>25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x14ac:dyDescent="0.25">
      <c r="A8" s="58" t="s">
        <v>40</v>
      </c>
      <c r="B8" s="58" t="s">
        <v>41</v>
      </c>
      <c r="C8" s="58" t="s">
        <v>26</v>
      </c>
      <c r="D8" s="58" t="s">
        <v>27</v>
      </c>
      <c r="E8" s="58" t="s">
        <v>28</v>
      </c>
      <c r="F8" s="58" t="s">
        <v>29</v>
      </c>
      <c r="G8" s="58" t="s">
        <v>29</v>
      </c>
      <c r="H8" s="37">
        <v>0</v>
      </c>
      <c r="I8" s="37">
        <v>0.12</v>
      </c>
      <c r="J8" s="44">
        <f>SUM(H8*I8)</f>
        <v>0</v>
      </c>
      <c r="K8" s="58"/>
      <c r="L8" s="58"/>
      <c r="M8" s="58"/>
      <c r="N8" s="44"/>
      <c r="O8" s="58" t="s">
        <v>30</v>
      </c>
      <c r="P8" s="44">
        <v>85.35</v>
      </c>
      <c r="Q8" s="58" t="s">
        <v>36</v>
      </c>
      <c r="R8" s="58" t="s">
        <v>32</v>
      </c>
      <c r="S8" s="44">
        <v>106.92</v>
      </c>
      <c r="T8" s="33">
        <f>SUM(J8+P8+S8)</f>
        <v>192.26999999999998</v>
      </c>
    </row>
    <row r="9" spans="1:20" x14ac:dyDescent="0.25">
      <c r="A9" s="60" t="s">
        <v>42</v>
      </c>
      <c r="B9" s="60" t="s">
        <v>43</v>
      </c>
      <c r="C9" s="60" t="s">
        <v>26</v>
      </c>
      <c r="D9" s="60" t="s">
        <v>27</v>
      </c>
      <c r="E9" s="60" t="s">
        <v>28</v>
      </c>
      <c r="F9" s="60" t="s">
        <v>34</v>
      </c>
      <c r="G9" s="60" t="s">
        <v>29</v>
      </c>
      <c r="H9" s="47">
        <v>0</v>
      </c>
      <c r="I9" s="47">
        <v>0.12</v>
      </c>
      <c r="J9" s="48">
        <f t="shared" ref="J9:J16" si="0">SUM(H9*I9)</f>
        <v>0</v>
      </c>
      <c r="K9" s="60"/>
      <c r="L9" s="60"/>
      <c r="M9" s="60"/>
      <c r="N9" s="48"/>
      <c r="O9" s="60" t="s">
        <v>30</v>
      </c>
      <c r="P9" s="48">
        <v>184.5</v>
      </c>
      <c r="Q9" s="60" t="s">
        <v>36</v>
      </c>
      <c r="R9" s="60" t="s">
        <v>32</v>
      </c>
      <c r="S9" s="48">
        <v>125</v>
      </c>
      <c r="T9" s="33">
        <f t="shared" ref="T9:T16" si="1">SUM(J9+P9+S9)</f>
        <v>309.5</v>
      </c>
    </row>
    <row r="10" spans="1:20" x14ac:dyDescent="0.25">
      <c r="A10" s="31" t="s">
        <v>44</v>
      </c>
      <c r="B10" s="31" t="s">
        <v>45</v>
      </c>
      <c r="C10" s="31" t="s">
        <v>26</v>
      </c>
      <c r="D10" s="31" t="s">
        <v>27</v>
      </c>
      <c r="E10" s="31" t="s">
        <v>28</v>
      </c>
      <c r="F10" s="31" t="s">
        <v>46</v>
      </c>
      <c r="G10" s="31" t="s">
        <v>29</v>
      </c>
      <c r="H10" s="32">
        <v>0</v>
      </c>
      <c r="I10" s="32">
        <v>0.12</v>
      </c>
      <c r="J10" s="35">
        <f t="shared" si="0"/>
        <v>0</v>
      </c>
      <c r="K10" s="31"/>
      <c r="L10" s="31"/>
      <c r="M10" s="31"/>
      <c r="N10" s="35"/>
      <c r="O10" s="31" t="s">
        <v>30</v>
      </c>
      <c r="P10" s="35">
        <v>185</v>
      </c>
      <c r="Q10" s="31" t="s">
        <v>36</v>
      </c>
      <c r="R10" s="31" t="s">
        <v>32</v>
      </c>
      <c r="S10" s="35">
        <v>125</v>
      </c>
      <c r="T10" s="33">
        <f t="shared" si="1"/>
        <v>310</v>
      </c>
    </row>
    <row r="11" spans="1:20" x14ac:dyDescent="0.25">
      <c r="A11" s="34" t="s">
        <v>47</v>
      </c>
      <c r="B11" s="31" t="s">
        <v>48</v>
      </c>
      <c r="C11" s="31" t="s">
        <v>26</v>
      </c>
      <c r="D11" s="31" t="s">
        <v>27</v>
      </c>
      <c r="E11" s="31" t="s">
        <v>28</v>
      </c>
      <c r="F11" s="31" t="s">
        <v>34</v>
      </c>
      <c r="G11" s="31" t="s">
        <v>29</v>
      </c>
      <c r="H11" s="32">
        <v>0</v>
      </c>
      <c r="I11" s="32">
        <v>0.12</v>
      </c>
      <c r="J11" s="35">
        <f t="shared" si="0"/>
        <v>0</v>
      </c>
      <c r="K11" s="34"/>
      <c r="L11" s="34"/>
      <c r="M11" s="34"/>
      <c r="N11" s="35"/>
      <c r="O11" s="54" t="s">
        <v>30</v>
      </c>
      <c r="P11" s="35">
        <v>216</v>
      </c>
      <c r="Q11" s="54" t="s">
        <v>36</v>
      </c>
      <c r="R11" s="31" t="s">
        <v>32</v>
      </c>
      <c r="S11" s="35">
        <v>172.8</v>
      </c>
      <c r="T11" s="33">
        <f t="shared" si="1"/>
        <v>388.8</v>
      </c>
    </row>
    <row r="12" spans="1:20" x14ac:dyDescent="0.25">
      <c r="A12" s="34" t="s">
        <v>49</v>
      </c>
      <c r="B12" s="34" t="s">
        <v>49</v>
      </c>
      <c r="C12" s="34" t="s">
        <v>35</v>
      </c>
      <c r="D12" s="34" t="s">
        <v>27</v>
      </c>
      <c r="E12" s="34" t="s">
        <v>28</v>
      </c>
      <c r="F12" s="34" t="s">
        <v>50</v>
      </c>
      <c r="G12" s="34" t="s">
        <v>29</v>
      </c>
      <c r="H12" s="34">
        <v>0</v>
      </c>
      <c r="I12" s="32">
        <v>0.12</v>
      </c>
      <c r="J12" s="35">
        <f t="shared" si="0"/>
        <v>0</v>
      </c>
      <c r="K12" s="34"/>
      <c r="L12" s="34"/>
      <c r="M12" s="34"/>
      <c r="N12" s="50"/>
      <c r="O12" s="54" t="s">
        <v>30</v>
      </c>
      <c r="P12" s="35">
        <v>216</v>
      </c>
      <c r="Q12" s="61"/>
      <c r="R12" s="61"/>
      <c r="S12" s="63"/>
      <c r="T12" s="33">
        <f t="shared" si="1"/>
        <v>216</v>
      </c>
    </row>
    <row r="13" spans="1:20" x14ac:dyDescent="0.25">
      <c r="A13" s="42" t="s">
        <v>51</v>
      </c>
      <c r="B13" s="42" t="s">
        <v>51</v>
      </c>
      <c r="C13" s="42" t="s">
        <v>35</v>
      </c>
      <c r="D13" s="42" t="s">
        <v>52</v>
      </c>
      <c r="E13" s="42" t="s">
        <v>28</v>
      </c>
      <c r="F13" s="42" t="s">
        <v>53</v>
      </c>
      <c r="G13" s="42" t="s">
        <v>29</v>
      </c>
      <c r="H13" s="42">
        <v>0</v>
      </c>
      <c r="I13" s="43">
        <v>0.12</v>
      </c>
      <c r="J13" s="44">
        <f t="shared" si="0"/>
        <v>0</v>
      </c>
      <c r="K13" s="42"/>
      <c r="L13" s="42"/>
      <c r="M13" s="42"/>
      <c r="N13" s="45"/>
      <c r="O13" s="56" t="s">
        <v>30</v>
      </c>
      <c r="P13" s="44">
        <v>46.7</v>
      </c>
      <c r="Q13" s="62"/>
      <c r="R13" s="62"/>
      <c r="S13" s="64"/>
      <c r="T13" s="33">
        <f t="shared" si="1"/>
        <v>46.7</v>
      </c>
    </row>
    <row r="14" spans="1:20" x14ac:dyDescent="0.25">
      <c r="A14" s="46" t="s">
        <v>54</v>
      </c>
      <c r="B14" s="46" t="s">
        <v>55</v>
      </c>
      <c r="C14" s="46" t="s">
        <v>26</v>
      </c>
      <c r="D14" s="46" t="s">
        <v>27</v>
      </c>
      <c r="E14" s="46" t="s">
        <v>28</v>
      </c>
      <c r="F14" s="46" t="s">
        <v>34</v>
      </c>
      <c r="G14" s="46" t="s">
        <v>29</v>
      </c>
      <c r="H14" s="46">
        <v>0</v>
      </c>
      <c r="I14" s="47">
        <v>0.12</v>
      </c>
      <c r="J14" s="48">
        <f t="shared" si="0"/>
        <v>0</v>
      </c>
      <c r="K14" s="46"/>
      <c r="L14" s="46"/>
      <c r="M14" s="46"/>
      <c r="N14" s="49"/>
      <c r="O14" s="57" t="s">
        <v>30</v>
      </c>
      <c r="P14" s="48">
        <v>214</v>
      </c>
      <c r="Q14" s="57" t="s">
        <v>31</v>
      </c>
      <c r="R14" s="57" t="s">
        <v>32</v>
      </c>
      <c r="S14" s="48">
        <v>165</v>
      </c>
      <c r="T14" s="33">
        <f t="shared" si="1"/>
        <v>379</v>
      </c>
    </row>
    <row r="15" spans="1:20" x14ac:dyDescent="0.25">
      <c r="A15" s="41" t="s">
        <v>56</v>
      </c>
      <c r="B15" s="41" t="s">
        <v>57</v>
      </c>
      <c r="C15" s="41" t="s">
        <v>26</v>
      </c>
      <c r="D15" s="41" t="s">
        <v>27</v>
      </c>
      <c r="E15" s="41" t="s">
        <v>28</v>
      </c>
      <c r="F15" s="41" t="s">
        <v>58</v>
      </c>
      <c r="G15" s="41" t="s">
        <v>33</v>
      </c>
      <c r="H15" s="41">
        <v>0</v>
      </c>
      <c r="I15" s="37">
        <v>0.12</v>
      </c>
      <c r="J15" s="38">
        <f t="shared" si="0"/>
        <v>0</v>
      </c>
      <c r="K15" s="41"/>
      <c r="L15" s="41"/>
      <c r="M15" s="41"/>
      <c r="N15" s="39"/>
      <c r="O15" s="55" t="s">
        <v>30</v>
      </c>
      <c r="P15" s="38">
        <v>198.5</v>
      </c>
      <c r="Q15" s="55" t="s">
        <v>36</v>
      </c>
      <c r="R15" s="55" t="s">
        <v>37</v>
      </c>
      <c r="S15" s="38">
        <v>280</v>
      </c>
      <c r="T15" s="33">
        <f t="shared" si="1"/>
        <v>478.5</v>
      </c>
    </row>
    <row r="16" spans="1:20" x14ac:dyDescent="0.25">
      <c r="A16" s="57" t="s">
        <v>59</v>
      </c>
      <c r="B16" s="57" t="s">
        <v>59</v>
      </c>
      <c r="C16" s="57" t="s">
        <v>26</v>
      </c>
      <c r="D16" s="57" t="s">
        <v>27</v>
      </c>
      <c r="E16" s="57" t="s">
        <v>28</v>
      </c>
      <c r="F16" s="57" t="s">
        <v>64</v>
      </c>
      <c r="G16" s="57" t="s">
        <v>29</v>
      </c>
      <c r="H16" s="57">
        <v>0</v>
      </c>
      <c r="I16" s="47">
        <v>0.12</v>
      </c>
      <c r="J16" s="48">
        <f t="shared" si="0"/>
        <v>0</v>
      </c>
      <c r="K16" s="57"/>
      <c r="L16" s="57"/>
      <c r="M16" s="57"/>
      <c r="N16" s="65"/>
      <c r="O16" s="57" t="s">
        <v>30</v>
      </c>
      <c r="P16" s="48">
        <v>85.85</v>
      </c>
      <c r="Q16" s="62"/>
      <c r="R16" s="62"/>
      <c r="S16" s="64"/>
      <c r="T16" s="33">
        <f t="shared" si="1"/>
        <v>85.85</v>
      </c>
    </row>
    <row r="17" spans="1:20" x14ac:dyDescent="0.25">
      <c r="A17" s="34" t="s">
        <v>60</v>
      </c>
      <c r="B17" s="34" t="s">
        <v>61</v>
      </c>
      <c r="C17" s="34" t="s">
        <v>35</v>
      </c>
      <c r="D17" s="34" t="s">
        <v>27</v>
      </c>
      <c r="E17" s="34" t="s">
        <v>28</v>
      </c>
      <c r="F17" s="34" t="s">
        <v>34</v>
      </c>
      <c r="G17" s="34" t="s">
        <v>29</v>
      </c>
      <c r="H17" s="34">
        <v>0</v>
      </c>
      <c r="I17" s="32">
        <v>0.12</v>
      </c>
      <c r="J17" s="35">
        <f t="shared" ref="J17:J18" si="2">SUM(H17*I17)</f>
        <v>0</v>
      </c>
      <c r="K17" s="34"/>
      <c r="L17" s="34"/>
      <c r="M17" s="34"/>
      <c r="N17" s="50"/>
      <c r="O17" s="54" t="s">
        <v>30</v>
      </c>
      <c r="P17" s="35">
        <v>220.85</v>
      </c>
      <c r="Q17" s="54" t="s">
        <v>36</v>
      </c>
      <c r="R17" s="54" t="s">
        <v>32</v>
      </c>
      <c r="S17" s="35">
        <v>142</v>
      </c>
      <c r="T17" s="33">
        <f t="shared" ref="T17:T18" si="3">SUM(J17+P17+S17)</f>
        <v>362.85</v>
      </c>
    </row>
    <row r="18" spans="1:20" x14ac:dyDescent="0.25">
      <c r="A18" s="34" t="s">
        <v>62</v>
      </c>
      <c r="B18" s="34" t="s">
        <v>63</v>
      </c>
      <c r="C18" s="34" t="s">
        <v>26</v>
      </c>
      <c r="D18" s="34" t="s">
        <v>27</v>
      </c>
      <c r="E18" s="34" t="s">
        <v>28</v>
      </c>
      <c r="F18" s="34" t="s">
        <v>34</v>
      </c>
      <c r="G18" s="34" t="s">
        <v>29</v>
      </c>
      <c r="H18" s="34">
        <v>0</v>
      </c>
      <c r="I18" s="32">
        <v>0.12</v>
      </c>
      <c r="J18" s="35">
        <f t="shared" si="2"/>
        <v>0</v>
      </c>
      <c r="K18" s="34"/>
      <c r="L18" s="34"/>
      <c r="M18" s="34"/>
      <c r="N18" s="50"/>
      <c r="O18" s="54" t="s">
        <v>30</v>
      </c>
      <c r="P18" s="35">
        <v>217.5</v>
      </c>
      <c r="Q18" s="54" t="s">
        <v>36</v>
      </c>
      <c r="R18" s="54" t="s">
        <v>32</v>
      </c>
      <c r="S18" s="35">
        <v>142</v>
      </c>
      <c r="T18" s="33">
        <f t="shared" si="3"/>
        <v>359.5</v>
      </c>
    </row>
    <row r="19" spans="1:20" x14ac:dyDescent="0.25">
      <c r="A19" s="36"/>
      <c r="B19" s="36"/>
      <c r="C19" s="36"/>
      <c r="D19" s="36"/>
      <c r="E19" s="36"/>
      <c r="F19" s="36"/>
      <c r="G19" s="36"/>
      <c r="H19" s="41"/>
      <c r="I19" s="41"/>
      <c r="J19" s="51"/>
      <c r="K19" s="41"/>
      <c r="L19" s="41"/>
      <c r="M19" s="41"/>
      <c r="N19" s="41"/>
      <c r="O19" s="41"/>
      <c r="P19" s="40"/>
      <c r="Q19" s="41"/>
      <c r="R19" s="41"/>
      <c r="S19" s="40"/>
      <c r="T19" s="40"/>
    </row>
    <row r="20" spans="1:20" x14ac:dyDescent="0.25">
      <c r="A20" s="7"/>
      <c r="H20" s="52"/>
      <c r="J20" s="53">
        <f>SUM(J8:J10)</f>
        <v>0</v>
      </c>
      <c r="N20" s="53"/>
      <c r="P20" s="53">
        <f>SUM(P8:P18)</f>
        <v>1870.25</v>
      </c>
      <c r="Q20" s="3"/>
      <c r="T20" s="53">
        <f>SUM(T8:T19)</f>
        <v>3128.97</v>
      </c>
    </row>
  </sheetData>
  <sheetProtection algorithmName="SHA-512" hashValue="o+uwzqXg+ixUiA2O4TFXMRsOhLeieSCoNEA1egWP6ueJLn1/QEvj2D0ISCdGvUhiiCsN2Iu3fanMnneuMA0K1Q==" saltValue="Nz0Pl4Y2Or/S98nCpBcr4w==" spinCount="100000" sheet="1" objects="1" scenarios="1" selectLockedCells="1" selectUnlockedCells="1"/>
  <mergeCells count="10">
    <mergeCell ref="K5:N5"/>
    <mergeCell ref="O5:P5"/>
    <mergeCell ref="Q5:S5"/>
    <mergeCell ref="A7:T7"/>
    <mergeCell ref="A1:B1"/>
    <mergeCell ref="D1:F1"/>
    <mergeCell ref="A2:B2"/>
    <mergeCell ref="D2:F2"/>
    <mergeCell ref="A3:D3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BT Lancashire Services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Shull003</dc:creator>
  <cp:lastModifiedBy>Shull003</cp:lastModifiedBy>
  <dcterms:created xsi:type="dcterms:W3CDTF">2017-05-09T13:45:01Z</dcterms:created>
  <dcterms:modified xsi:type="dcterms:W3CDTF">2017-05-09T14:20:32Z</dcterms:modified>
</cp:coreProperties>
</file>