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2"/>
  <workbookPr codeName="ThisWorkbook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fullPrecision="1" calcId="145621"/>
</workbook>
</file>

<file path=xl/sharedStrings.xml><?xml version="1.0" encoding="utf-8"?>
<sst xmlns="http://schemas.openxmlformats.org/spreadsheetml/2006/main" uniqueCount="48">
  <si>
    <t>Police Force Area:  Lancashire</t>
  </si>
  <si>
    <t>Period Start:  1 April 2014</t>
  </si>
  <si>
    <t>Claimant Name:  Clive Grunshaw</t>
  </si>
  <si>
    <t>Period End:  31 March 2015</t>
  </si>
  <si>
    <t>HMRC Lease rates due on 1582 cc  - 13p from 1.3.13 to 31.5.13
HMRC Lease rates due on 1582 cc  - 12p from 1.6.13 to date
</t>
  </si>
  <si>
    <t>Mileage Claim</t>
  </si>
  <si>
    <t>Expenses</t>
  </si>
  <si>
    <t>Rail Travel</t>
  </si>
  <si>
    <t>Accommodation</t>
  </si>
  <si>
    <t>Start Date</t>
  </si>
  <si>
    <t>End Date:</t>
  </si>
  <si>
    <t>Start Location</t>
  </si>
  <si>
    <t>End Location</t>
  </si>
  <si>
    <t>Return Journey</t>
  </si>
  <si>
    <t>Event:</t>
  </si>
  <si>
    <t>Category</t>
  </si>
  <si>
    <t>Distance (Miles)</t>
  </si>
  <si>
    <t>Pence Per Mile</t>
  </si>
  <si>
    <t xml:space="preserve">Claimed </t>
  </si>
  <si>
    <t>Car Parking</t>
  </si>
  <si>
    <t>Taxis</t>
  </si>
  <si>
    <t>Subsistence</t>
  </si>
  <si>
    <t>Total Paid</t>
  </si>
  <si>
    <t>Class</t>
  </si>
  <si>
    <t>Cost</t>
  </si>
  <si>
    <t>Length of stay</t>
  </si>
  <si>
    <t>Total Cost</t>
  </si>
  <si>
    <t>08.04.14</t>
  </si>
  <si>
    <t>Home</t>
  </si>
  <si>
    <t>Lancaster</t>
  </si>
  <si>
    <t>Yes</t>
  </si>
  <si>
    <t>Visit to Lancaster Farms</t>
  </si>
  <si>
    <t>Meeting</t>
  </si>
  <si>
    <t>11.04.14</t>
  </si>
  <si>
    <t>County Hall, Preston</t>
  </si>
  <si>
    <t>Lancashire Constabulary HQ</t>
  </si>
  <si>
    <t>Various Meetings</t>
  </si>
  <si>
    <t>25.04.14</t>
  </si>
  <si>
    <t>Lancashire Contsabulary HQ</t>
  </si>
  <si>
    <t>28.04.14</t>
  </si>
  <si>
    <t>London</t>
  </si>
  <si>
    <t>Futures Gold Group meeting</t>
  </si>
  <si>
    <t>Standard</t>
  </si>
  <si>
    <t>29.04.14</t>
  </si>
  <si>
    <t>Chorley</t>
  </si>
  <si>
    <t>Meeting with Chorley Council</t>
  </si>
  <si>
    <t>30.04.14</t>
  </si>
  <si>
    <t>Conference</t>
  </si>
</sst>
</file>

<file path=xl/styles.xml><?xml version="1.0" encoding="utf-8"?>
<styleSheet xmlns:mc="http://schemas.openxmlformats.org/markup-compatibility/2006" xmlns:x14ac="http://schemas.microsoft.com/office/spreadsheetml/2009/9/ac" xmlns="http://schemas.openxmlformats.org/spreadsheetml/2006/main" mc:Ignorable="x14ac">
  <numFmts count="2">
    <numFmt numFmtId="164" formatCode="&quot;£&quot;#,##0.00"/>
    <numFmt numFmtId="165" formatCode="dd/mm/yyyy;@"/>
  </numFmts>
  <fonts count="6">
    <font>
      <sz val="11"/>
      <name val="Calibri"/>
      <charset val="0"/>
      <color theme="1"/>
    </font>
    <font>
      <b/>
      <sz val="12"/>
      <name val="Arial"/>
      <charset val="0"/>
      <color theme="1"/>
    </font>
    <font>
      <sz val="8"/>
      <name val="Arial"/>
      <charset val="0"/>
      <color theme="1"/>
    </font>
    <font>
      <b/>
      <sz val="8"/>
      <name val="Arial"/>
      <charset val="0"/>
      <color theme="1"/>
    </font>
    <font>
      <sz val="11"/>
      <name val="Calibri"/>
      <charset val="0"/>
      <color theme="1"/>
    </font>
    <font>
      <b/>
      <sz val="11"/>
      <name val="Calibri"/>
      <charset val="0"/>
      <color rgb="FFFF0000"/>
    </font>
  </fonts>
  <fills count="7">
    <fill>
      <patternFill patternType="none">
        <fgColor indexed="64"/>
        <bgColor indexed="65"/>
      </patternFill>
    </fill>
    <fill>
      <patternFill patternType="gray125">
        <fgColor indexed="64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Alignment="1" applyFont="1">
      <alignment wrapText="1"/>
    </xf>
    <xf numFmtId="0" fontId="2" fillId="2" borderId="1" xfId="0" applyAlignment="1" applyBorder="1" applyFont="1" applyFill="1"/>
    <xf numFmtId="0" fontId="2" fillId="2" borderId="1" xfId="0" applyAlignment="1" applyBorder="1" applyFont="1" applyFill="1">
      <alignment wrapText="1"/>
    </xf>
    <xf numFmtId="0" fontId="2" fillId="2" borderId="2" xfId="0" applyAlignment="1" applyBorder="1" applyFont="1" applyFill="1">
      <alignment vertical="center" wrapText="1"/>
    </xf>
    <xf numFmtId="164" fontId="2" fillId="2" borderId="1" xfId="0" applyAlignment="1" applyBorder="1" applyFont="1" applyNumberFormat="1" applyFill="1">
      <alignment vertical="center"/>
    </xf>
    <xf numFmtId="0" fontId="2" fillId="3" borderId="3" xfId="0" applyAlignment="1" applyBorder="1" applyFont="1" applyFill="1">
      <alignment vertical="center"/>
    </xf>
    <xf numFmtId="0" fontId="2" fillId="3" borderId="2" xfId="0" applyAlignment="1" applyBorder="1" applyFont="1" applyFill="1">
      <alignment vertical="center"/>
    </xf>
    <xf numFmtId="0" fontId="2" fillId="3" borderId="1" xfId="0" applyAlignment="1" applyBorder="1" applyFont="1" applyFill="1">
      <alignment vertical="center"/>
    </xf>
    <xf numFmtId="0" fontId="2" fillId="4" borderId="4" xfId="0" applyAlignment="1" applyBorder="1" applyFont="1" applyFill="1">
      <alignment vertical="center"/>
    </xf>
    <xf numFmtId="164" fontId="2" fillId="4" borderId="1" xfId="0" applyAlignment="1" applyBorder="1" applyFont="1" applyNumberFormat="1" applyFill="1">
      <alignment vertical="center"/>
    </xf>
    <xf numFmtId="0" fontId="2" fillId="5" borderId="1" xfId="0" applyAlignment="1" applyBorder="1" applyFont="1" applyFill="1">
      <alignment horizontal="center" vertical="center"/>
    </xf>
    <xf numFmtId="0" fontId="2" fillId="5" borderId="1" xfId="0" applyAlignment="1" applyBorder="1" applyFont="1" applyFill="1">
      <alignment vertical="center"/>
    </xf>
    <xf numFmtId="164" fontId="2" fillId="5" borderId="5" xfId="0" applyAlignment="1" applyBorder="1" applyFont="1" applyNumberFormat="1" applyFill="1">
      <alignment vertical="center"/>
    </xf>
    <xf numFmtId="164" fontId="3" fillId="2" borderId="1" xfId="0" applyAlignment="1" applyBorder="1" applyFont="1" applyNumberFormat="1" applyFill="1">
      <alignment vertical="center"/>
    </xf>
    <xf numFmtId="165" fontId="2" fillId="0" borderId="0" xfId="0" applyBorder="1" applyFont="1" applyNumberFormat="1"/>
    <xf numFmtId="0" fontId="2" fillId="0" borderId="0" xfId="0" applyBorder="1" applyFont="1"/>
    <xf numFmtId="0" fontId="2" fillId="0" borderId="0" xfId="0" applyAlignment="1" applyBorder="1" applyFont="1">
      <alignment wrapText="1"/>
    </xf>
    <xf numFmtId="0" fontId="2" fillId="0" borderId="0" xfId="0" applyBorder="1" applyFont="1" applyFill="1"/>
    <xf numFmtId="0" fontId="2" fillId="0" borderId="0" xfId="0" applyFont="1" applyFill="1"/>
    <xf numFmtId="164" fontId="2" fillId="0" borderId="6" xfId="0" applyBorder="1" applyFont="1" applyNumberFormat="1"/>
    <xf numFmtId="0" fontId="0" fillId="0" borderId="0" xfId="0" applyBorder="1"/>
    <xf numFmtId="2" fontId="0" fillId="0" borderId="0" xfId="0" applyBorder="1" applyNumberFormat="1"/>
    <xf numFmtId="0" fontId="2" fillId="0" borderId="0" xfId="0" applyAlignment="1" applyBorder="1" applyFont="1">
      <alignment horizontal="left"/>
    </xf>
    <xf numFmtId="0" fontId="2" fillId="0" borderId="0" xfId="0" applyAlignment="1" applyBorder="1" applyFont="1">
      <alignment horizontal="right"/>
    </xf>
    <xf numFmtId="164" fontId="2" fillId="0" borderId="0" xfId="0" applyBorder="1" applyFont="1" applyNumberFormat="1"/>
    <xf numFmtId="164" fontId="3" fillId="6" borderId="2" xfId="0" applyBorder="1" applyFont="1" applyNumberFormat="1" applyFill="1"/>
    <xf numFmtId="165" fontId="2" fillId="0" borderId="0" xfId="0" applyBorder="1" applyFont="1" applyNumberFormat="1" applyFill="1"/>
    <xf numFmtId="0" fontId="2" fillId="0" borderId="0" xfId="0" applyAlignment="1" applyBorder="1" applyFont="1" applyFill="1">
      <alignment wrapText="1"/>
    </xf>
    <xf numFmtId="0" fontId="0" fillId="0" borderId="0" xfId="0" applyBorder="1" applyFill="1"/>
    <xf numFmtId="2" fontId="0" fillId="0" borderId="0" xfId="0" applyBorder="1" applyNumberFormat="1" applyFill="1"/>
    <xf numFmtId="0" fontId="2" fillId="0" borderId="0" xfId="0" applyAlignment="1" applyBorder="1" applyFont="1" applyFill="1">
      <alignment horizontal="left"/>
    </xf>
    <xf numFmtId="164" fontId="2" fillId="0" borderId="6" xfId="0" applyBorder="1" applyFont="1" applyNumberFormat="1" applyFill="1"/>
    <xf numFmtId="0" fontId="2" fillId="0" borderId="0" xfId="0" applyAlignment="1" applyBorder="1" applyFont="1" applyFill="1">
      <alignment horizontal="right"/>
    </xf>
    <xf numFmtId="164" fontId="2" fillId="0" borderId="0" xfId="0" applyBorder="1" applyFont="1" applyNumberFormat="1" applyFill="1"/>
    <xf numFmtId="165" fontId="2" fillId="0" borderId="7" xfId="0" applyBorder="1" applyFont="1" applyNumberFormat="1"/>
    <xf numFmtId="0" fontId="2" fillId="0" borderId="7" xfId="0" applyBorder="1" applyFont="1"/>
    <xf numFmtId="0" fontId="2" fillId="0" borderId="7" xfId="0" applyAlignment="1" applyBorder="1" applyFont="1">
      <alignment wrapText="1"/>
    </xf>
    <xf numFmtId="0" fontId="2" fillId="0" borderId="7" xfId="0" applyBorder="1" applyFont="1" applyFill="1"/>
    <xf numFmtId="164" fontId="2" fillId="0" borderId="3" xfId="0" applyBorder="1" applyFont="1" applyNumberFormat="1"/>
    <xf numFmtId="0" fontId="0" fillId="0" borderId="7" xfId="0" applyBorder="1"/>
    <xf numFmtId="2" fontId="0" fillId="0" borderId="7" xfId="0" applyBorder="1" applyNumberFormat="1"/>
    <xf numFmtId="0" fontId="2" fillId="0" borderId="7" xfId="0" applyAlignment="1" applyBorder="1" applyFont="1">
      <alignment horizontal="left"/>
    </xf>
    <xf numFmtId="0" fontId="2" fillId="0" borderId="7" xfId="0" applyAlignment="1" applyBorder="1" applyFont="1">
      <alignment horizontal="right"/>
    </xf>
    <xf numFmtId="164" fontId="2" fillId="0" borderId="7" xfId="0" applyBorder="1" applyFont="1" applyNumberFormat="1"/>
    <xf numFmtId="0" fontId="5" fillId="0" borderId="0" xfId="0" applyFont="1"/>
    <xf numFmtId="164" fontId="5" fillId="0" borderId="0" xfId="0" applyFont="1" applyNumberFormat="1"/>
    <xf numFmtId="0" fontId="2" fillId="3" borderId="4" xfId="0" applyAlignment="1" applyBorder="1" applyFont="1" applyFill="1">
      <alignment horizontal="center"/>
    </xf>
    <xf numFmtId="0" fontId="0" fillId="0" borderId="1" xfId="0" applyAlignment="1" applyBorder="1"/>
    <xf numFmtId="0" fontId="2" fillId="4" borderId="4" xfId="0" applyAlignment="1" applyBorder="1" applyFont="1" applyFill="1">
      <alignment horizontal="center"/>
    </xf>
    <xf numFmtId="0" fontId="2" fillId="4" borderId="1" xfId="0" applyAlignment="1" applyBorder="1" applyFont="1" applyFill="1">
      <alignment horizontal="center"/>
    </xf>
    <xf numFmtId="0" fontId="2" fillId="5" borderId="1" xfId="0" applyAlignment="1" applyBorder="1" applyFont="1" applyFill="1">
      <alignment horizontal="center"/>
    </xf>
    <xf numFmtId="0" fontId="2" fillId="0" borderId="0" xfId="0" applyAlignment="1" applyFont="1"/>
    <xf numFmtId="0" fontId="2" fillId="0" borderId="0" xfId="0" applyAlignment="1" applyFont="1">
      <alignment horizontal="left" vertical="center" wrapText="1"/>
    </xf>
    <xf numFmtId="0" fontId="2" fillId="0" borderId="0" xfId="0" applyAlignment="1" applyFont="1">
      <alignment horizontal="left" vertical="center"/>
    </xf>
    <xf numFmtId="0" fontId="2" fillId="2" borderId="5" xfId="0" applyAlignment="1" applyBorder="1" applyFont="1" applyFill="1">
      <alignment horizontal="center"/>
    </xf>
    <xf numFmtId="0" fontId="2" fillId="2" borderId="8" xfId="0" applyAlignment="1" applyBorder="1" applyFont="1" applyFill="1">
      <alignment horizontal="center"/>
    </xf>
    <xf numFmtId="0" fontId="2" fillId="2" borderId="4" xfId="0" applyAlignment="1" applyBorder="1" applyFont="1" applyFill="1">
      <alignment horizontal="center"/>
    </xf>
  </cellXfs>
  <cellStyles count="1">
    <cellStyle name="Normal" xfId="0" builtinId="0"/>
  </cellStyles>
  <dxfs xmlns="http://schemas.openxmlformats.org/spreadsheetml/2006/main" count="0"/>
  <tableStyles xmlns="http://schemas.openxmlformats.org/spreadsheetml/2006/main" count="0" defaultTableStyle="TableStyleMedium9" defaultPivotStyle="PivotStyleLight16"/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7" Type="http://schemas.openxmlformats.org/officeDocument/2006/relationships/calcChain" Target="calcChain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6" Type="http://schemas.openxmlformats.org/officeDocument/2006/relationships/sharedStrings" Target="sharedStrings.xml" /><Relationship Id="rId5" Type="http://schemas.openxmlformats.org/officeDocument/2006/relationships/styles" Target="style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dimension ref="A1:T14"/>
  <sheetViews>
    <sheetView view="normal" workbookViewId="0">
      <selection pane="topLeft" activeCell="D12" sqref="D12"/>
    </sheetView>
  </sheetViews>
  <sheetFormatPr defaultRowHeight="14.4" baseColWidth="0"/>
  <cols>
    <col min="2" max="2" width="25.56640625" customWidth="1"/>
    <col min="3" max="3" width="17.13671875" customWidth="1"/>
    <col min="4" max="4" width="21.28125" customWidth="1"/>
    <col min="6" max="6" width="36.56640625" customWidth="1"/>
  </cols>
  <sheetData>
    <row r="1" spans="1:20" ht="15.6" customHeight="1">
      <c r="A1" s="55" t="s">
        <v>0</v>
      </c>
      <c r="B1" s="55"/>
      <c r="C1" s="1"/>
      <c r="D1" s="55" t="s">
        <v>1</v>
      </c>
      <c r="E1" s="55"/>
      <c r="F1" s="55"/>
      <c r="Q1" s="2"/>
      <c r="T1" s="3"/>
    </row>
    <row r="2" spans="1:20" ht="15.6" customHeight="1">
      <c r="A2" s="55" t="s">
        <v>2</v>
      </c>
      <c r="B2" s="55"/>
      <c r="C2" s="1"/>
      <c r="D2" s="55" t="s">
        <v>3</v>
      </c>
      <c r="E2" s="55"/>
      <c r="F2" s="55"/>
      <c r="Q2" s="2"/>
      <c r="T2" s="3"/>
    </row>
    <row r="3" spans="1:20" ht="53.25" customHeight="1">
      <c r="A3" s="56" t="s">
        <v>4</v>
      </c>
      <c r="B3" s="57"/>
      <c r="C3" s="57"/>
      <c r="D3" s="57"/>
      <c r="Q3" s="2"/>
      <c r="T3" s="3"/>
    </row>
    <row r="4" spans="17:20" ht="15.6" customHeight="1">
      <c r="Q4" s="2"/>
      <c r="T4" s="3"/>
    </row>
    <row r="5" spans="1:20" ht="15.6" customHeight="1">
      <c r="A5" s="1"/>
      <c r="B5" s="1"/>
      <c r="C5" s="1"/>
      <c r="D5" s="4"/>
      <c r="E5" s="1"/>
      <c r="F5" s="1"/>
      <c r="H5" s="58" t="s">
        <v>5</v>
      </c>
      <c r="I5" s="59"/>
      <c r="J5" s="60"/>
      <c r="K5" s="50" t="s">
        <v>6</v>
      </c>
      <c r="L5" s="51"/>
      <c r="M5" s="51"/>
      <c r="N5" s="51"/>
      <c r="O5" s="52" t="s">
        <v>7</v>
      </c>
      <c r="P5" s="53"/>
      <c r="Q5" s="54" t="s">
        <v>8</v>
      </c>
      <c r="R5" s="51"/>
      <c r="S5" s="51"/>
      <c r="T5" s="3"/>
    </row>
    <row r="6" spans="1:20" ht="20.4" customHeight="1">
      <c r="A6" s="5" t="s">
        <v>9</v>
      </c>
      <c r="B6" s="5" t="s">
        <v>10</v>
      </c>
      <c r="C6" s="5" t="s">
        <v>11</v>
      </c>
      <c r="D6" s="6" t="s">
        <v>12</v>
      </c>
      <c r="E6" s="5" t="s">
        <v>13</v>
      </c>
      <c r="F6" s="5" t="s">
        <v>14</v>
      </c>
      <c r="G6" s="5" t="s">
        <v>15</v>
      </c>
      <c r="H6" s="7" t="s">
        <v>16</v>
      </c>
      <c r="I6" s="7" t="s">
        <v>17</v>
      </c>
      <c r="J6" s="8" t="s">
        <v>18</v>
      </c>
      <c r="K6" s="9" t="s">
        <v>19</v>
      </c>
      <c r="L6" s="10" t="s">
        <v>20</v>
      </c>
      <c r="M6" s="10" t="s">
        <v>21</v>
      </c>
      <c r="N6" s="11" t="s">
        <v>22</v>
      </c>
      <c r="O6" s="12" t="s">
        <v>23</v>
      </c>
      <c r="P6" s="13" t="s">
        <v>24</v>
      </c>
      <c r="Q6" s="14" t="s">
        <v>15</v>
      </c>
      <c r="R6" s="15" t="s">
        <v>25</v>
      </c>
      <c r="S6" s="16" t="s">
        <v>24</v>
      </c>
      <c r="T6" s="17" t="s">
        <v>26</v>
      </c>
    </row>
    <row r="7" spans="1:20" ht="14.4">
      <c r="A7" s="18" t="s">
        <v>27</v>
      </c>
      <c r="B7" s="18" t="s">
        <v>27</v>
      </c>
      <c r="C7" s="19" t="s">
        <v>28</v>
      </c>
      <c r="D7" s="20" t="s">
        <v>29</v>
      </c>
      <c r="E7" s="19" t="s">
        <v>30</v>
      </c>
      <c r="F7" s="19" t="s">
        <v>31</v>
      </c>
      <c r="G7" s="19" t="s">
        <v>32</v>
      </c>
      <c r="H7" s="21">
        <v>52</v>
      </c>
      <c r="I7" s="22">
        <v>0.12</v>
      </c>
      <c r="J7" s="23">
        <f ca="1">SUM(H7*I7)</f>
        <v>6.24</v>
      </c>
      <c r="K7" s="24"/>
      <c r="L7" s="25"/>
      <c r="M7" s="25"/>
      <c r="N7" s="23">
        <f ca="1">SUM(K7+L7+M7)</f>
        <v>0</v>
      </c>
      <c r="O7" s="26"/>
      <c r="P7" s="23"/>
      <c r="Q7" s="27"/>
      <c r="R7" s="19"/>
      <c r="S7" s="28"/>
      <c r="T7" s="29">
        <f ca="1">SUM(J7+N7+P7+S7)</f>
        <v>6.24</v>
      </c>
    </row>
    <row r="8" spans="1:20" ht="17.25" customHeight="1">
      <c r="A8" s="18" t="s">
        <v>33</v>
      </c>
      <c r="B8" s="18" t="s">
        <v>33</v>
      </c>
      <c r="C8" s="19" t="s">
        <v>34</v>
      </c>
      <c r="D8" s="20" t="s">
        <v>35</v>
      </c>
      <c r="E8" s="19" t="s">
        <v>30</v>
      </c>
      <c r="F8" s="19" t="s">
        <v>36</v>
      </c>
      <c r="G8" s="19" t="s">
        <v>32</v>
      </c>
      <c r="H8" s="21">
        <v>8</v>
      </c>
      <c r="I8" s="22">
        <v>0.12</v>
      </c>
      <c r="J8" s="23">
        <f ca="1">SUM(H8*I8)</f>
        <v>0.96</v>
      </c>
      <c r="K8" s="24"/>
      <c r="L8" s="25"/>
      <c r="M8" s="25"/>
      <c r="N8" s="23">
        <f ca="1">SUM(K8+L8+M8)</f>
        <v>0</v>
      </c>
      <c r="O8" s="26"/>
      <c r="P8" s="23"/>
      <c r="Q8" s="27"/>
      <c r="R8" s="19"/>
      <c r="S8" s="28"/>
      <c r="T8" s="29">
        <f ca="1">SUM(J8+N8+P8+S8)</f>
        <v>0.96</v>
      </c>
    </row>
    <row r="9" spans="1:20" ht="15" customHeight="1">
      <c r="A9" s="18" t="s">
        <v>37</v>
      </c>
      <c r="B9" s="18" t="s">
        <v>37</v>
      </c>
      <c r="C9" s="19" t="s">
        <v>34</v>
      </c>
      <c r="D9" s="20" t="s">
        <v>38</v>
      </c>
      <c r="E9" s="19" t="s">
        <v>30</v>
      </c>
      <c r="F9" s="19" t="s">
        <v>36</v>
      </c>
      <c r="G9" s="19" t="s">
        <v>32</v>
      </c>
      <c r="H9" s="21">
        <v>8</v>
      </c>
      <c r="I9" s="22">
        <v>0.12</v>
      </c>
      <c r="J9" s="23">
        <f ca="1">SUM(H9*I9)</f>
        <v>0.96</v>
      </c>
      <c r="K9" s="24"/>
      <c r="L9" s="25"/>
      <c r="M9" s="25"/>
      <c r="N9" s="23">
        <f ca="1">SUM(K9+L9+M9)</f>
        <v>0</v>
      </c>
      <c r="O9" s="26"/>
      <c r="P9" s="23"/>
      <c r="Q9" s="27"/>
      <c r="R9" s="19"/>
      <c r="S9" s="28"/>
      <c r="T9" s="29">
        <f ca="1">SUM(J9+N9+P9+S9)</f>
        <v>0.96</v>
      </c>
    </row>
    <row r="10" spans="1:20" ht="14.4">
      <c r="A10" s="18" t="s">
        <v>39</v>
      </c>
      <c r="B10" s="18" t="s">
        <v>39</v>
      </c>
      <c r="C10" s="19" t="s">
        <v>34</v>
      </c>
      <c r="D10" s="20" t="s">
        <v>40</v>
      </c>
      <c r="E10" s="19" t="s">
        <v>30</v>
      </c>
      <c r="F10" s="19" t="s">
        <v>41</v>
      </c>
      <c r="G10" s="19" t="s">
        <v>32</v>
      </c>
      <c r="H10" s="21">
        <v>0</v>
      </c>
      <c r="I10" s="22">
        <v>0.12</v>
      </c>
      <c r="J10" s="23">
        <f ca="1">SUM(H10*I10)</f>
        <v>0</v>
      </c>
      <c r="K10" s="24"/>
      <c r="L10" s="25"/>
      <c r="M10" s="25"/>
      <c r="N10" s="23">
        <f ca="1">SUM(K10+L10+M10)</f>
        <v>0</v>
      </c>
      <c r="O10" s="26" t="s">
        <v>42</v>
      </c>
      <c r="P10" s="23">
        <v>174.1</v>
      </c>
      <c r="Q10" s="27"/>
      <c r="R10" s="19"/>
      <c r="S10" s="28"/>
      <c r="T10" s="29">
        <f ca="1">SUM(J10+N10+P10+S10)</f>
        <v>174.1</v>
      </c>
    </row>
    <row r="11" spans="1:20" ht="14.4">
      <c r="A11" s="30" t="s">
        <v>43</v>
      </c>
      <c r="B11" s="30" t="s">
        <v>43</v>
      </c>
      <c r="C11" s="21" t="s">
        <v>34</v>
      </c>
      <c r="D11" s="31" t="s">
        <v>44</v>
      </c>
      <c r="E11" s="21" t="s">
        <v>30</v>
      </c>
      <c r="F11" s="21" t="s">
        <v>45</v>
      </c>
      <c r="G11" s="21" t="s">
        <v>32</v>
      </c>
      <c r="H11" s="21">
        <v>23</v>
      </c>
      <c r="I11" s="22">
        <v>0.12</v>
      </c>
      <c r="J11" s="23">
        <f ca="1">SUM(H11*I11)</f>
        <v>2.76</v>
      </c>
      <c r="K11" s="32"/>
      <c r="L11" s="33"/>
      <c r="M11" s="33"/>
      <c r="N11" s="23">
        <f ca="1">SUM(K11+L11+M11)</f>
        <v>0</v>
      </c>
      <c r="O11" s="34"/>
      <c r="P11" s="35"/>
      <c r="Q11" s="36"/>
      <c r="R11" s="21"/>
      <c r="S11" s="37"/>
      <c r="T11" s="29">
        <f ca="1">SUM(J11+N11+P11+S11)</f>
        <v>2.76</v>
      </c>
    </row>
    <row r="12" spans="1:20" ht="18" customHeight="1">
      <c r="A12" s="38" t="s">
        <v>46</v>
      </c>
      <c r="B12" s="38" t="s">
        <v>46</v>
      </c>
      <c r="C12" s="39" t="s">
        <v>34</v>
      </c>
      <c r="D12" s="40" t="s">
        <v>38</v>
      </c>
      <c r="E12" s="39" t="s">
        <v>30</v>
      </c>
      <c r="F12" s="39" t="s">
        <v>47</v>
      </c>
      <c r="G12" s="39" t="s">
        <v>47</v>
      </c>
      <c r="H12" s="41">
        <v>8</v>
      </c>
      <c r="I12" s="41">
        <v>0.12</v>
      </c>
      <c r="J12" s="42">
        <f ca="1">SUM(H12*I12)</f>
        <v>0.96</v>
      </c>
      <c r="K12" s="43"/>
      <c r="L12" s="44"/>
      <c r="M12" s="44"/>
      <c r="N12" s="42">
        <f ca="1">SUM(K12+L12+M12)</f>
        <v>0</v>
      </c>
      <c r="O12" s="45"/>
      <c r="P12" s="42"/>
      <c r="Q12" s="46"/>
      <c r="R12" s="39"/>
      <c r="S12" s="47"/>
      <c r="T12" s="29">
        <f ca="1">SUM(J12+N12+P12+S12)</f>
        <v>0.96</v>
      </c>
    </row>
    <row r="14" spans="8:20" ht="14.4">
      <c r="H14" s="48">
        <f ca="1">SUM(H7:H12)</f>
        <v>99</v>
      </c>
      <c r="I14" s="48"/>
      <c r="J14" s="49">
        <f ca="1">SUM(J7:J12)</f>
        <v>11.879999999999999</v>
      </c>
      <c r="K14" s="48"/>
      <c r="L14" s="48"/>
      <c r="M14" s="48"/>
      <c r="N14" s="49">
        <f ca="1">SUM(N7:N12)</f>
        <v>0</v>
      </c>
      <c r="O14" s="48"/>
      <c r="P14" s="48"/>
      <c r="Q14" s="48"/>
      <c r="R14" s="48"/>
      <c r="S14" s="48"/>
      <c r="T14" s="49">
        <f ca="1">SUM(T7:T12)</f>
        <v>185.98</v>
      </c>
    </row>
  </sheetData>
  <sheetProtection password="CA9C" sheet="1" objects="1" scenarios="1" selectLockedCells="1" selectUnlockedCells="1"/>
  <mergeCells count="9">
    <mergeCell ref="K5:N5"/>
    <mergeCell ref="O5:P5"/>
    <mergeCell ref="Q5:S5"/>
    <mergeCell ref="A1:B1"/>
    <mergeCell ref="D1:F1"/>
    <mergeCell ref="A2:B2"/>
    <mergeCell ref="D2:F2"/>
    <mergeCell ref="A3:D3"/>
    <mergeCell ref="H5:J5"/>
  </mergeCells>
  <pageMargins left="0.7" right="0.7" top="0.75" bottom="0.75" header="0.3" footer="0.3"/>
  <pageSetup paperSize="8" orientation="landscape" horizontalDpi="300" verticalDpi="300"/>
</worksheet>
</file>

<file path=xl/worksheets/sheet2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sheetViews>
    <sheetView view="normal" workbookViewId="0">
      <selection pane="topLeft" activeCell="A1" sqref="A1"/>
    </sheetView>
  </sheetViews>
  <sheetFormatPr defaultRowHeight="14.4" baseColWidth="0"/>
  <sheetData/>
  <pageMargins left="0.7" right="0.7" top="0.75" bottom="0.75" header="0.3" footer="0.3"/>
  <pageSetup paperSize="9" orientation="portrait"/>
</worksheet>
</file>

<file path=xl/worksheets/sheet3.xml><?xml version="1.0" encoding="utf-8"?>
<worksheet xmlns:r="http://schemas.openxmlformats.org/officeDocument/2006/relationships" xmlns:x14="http://schemas.microsoft.com/office/spreadsheetml/2009/9/main" xmlns:mc="http://schemas.openxmlformats.org/markup-compatibility/2006" xmlns="http://schemas.openxmlformats.org/spreadsheetml/2006/main">
  <sheetPr/>
  <sheetViews>
    <sheetView view="normal" workbookViewId="0">
      <selection pane="topLeft" activeCell="A1" sqref="A1"/>
    </sheetView>
  </sheetViews>
  <sheetFormatPr defaultRowHeight="14.4" baseColWidth="0"/>
  <sheetData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>
  <Application>Microsoft Excel</Application>
  <Company/>
  <AppVersion>14.0300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Steff Hull</dc:creator>
  <dcterms:created xsi:type="dcterms:W3CDTF">2006-09-16T00:00:00Z</dcterms:created>
  <dcterms:modified xsi:type="dcterms:W3CDTF">2014-10-09T10:41:36Z</dcterms:modified>
  <dc:title>CG-Expenses---April-2014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/>
</file>